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 tabRatio="141" activeTab="1"/>
  </bookViews>
  <sheets>
    <sheet name="Příjmy" sheetId="1" r:id="rId1"/>
    <sheet name="Výdaje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H18" i="1" l="1"/>
  <c r="I63" i="2" l="1"/>
  <c r="K64" i="2" s="1"/>
</calcChain>
</file>

<file path=xl/sharedStrings.xml><?xml version="1.0" encoding="utf-8"?>
<sst xmlns="http://schemas.openxmlformats.org/spreadsheetml/2006/main" count="97" uniqueCount="57">
  <si>
    <t>Org</t>
  </si>
  <si>
    <t>OdPa</t>
  </si>
  <si>
    <t>Pol</t>
  </si>
  <si>
    <t>charakteristika</t>
  </si>
  <si>
    <t>Kč</t>
  </si>
  <si>
    <t>ÚZ</t>
  </si>
  <si>
    <t>NN</t>
  </si>
  <si>
    <t>Z</t>
  </si>
  <si>
    <t>VÝDAJE</t>
  </si>
  <si>
    <t>Od Pa</t>
  </si>
  <si>
    <t>SU</t>
  </si>
  <si>
    <t>,</t>
  </si>
  <si>
    <t>Změna rozpisu rozpočtu č. 1 /2017</t>
  </si>
  <si>
    <t>Změna rozpisu rozpočtu  č. 1/2017</t>
  </si>
  <si>
    <t>dań z příjmů právnických osob</t>
  </si>
  <si>
    <t>odvody z odnětí zemědělského půdního fondu</t>
  </si>
  <si>
    <t>odvod z loterií a her</t>
  </si>
  <si>
    <t>odvod z výherních hracích přístrojů</t>
  </si>
  <si>
    <t>neinvestiční transfery ze st. Fondů</t>
  </si>
  <si>
    <t>neinvestiční transfery od obcí</t>
  </si>
  <si>
    <t>investiční transfery ze st. Fondů</t>
  </si>
  <si>
    <t>přijaté nekapitálové příspěvky</t>
  </si>
  <si>
    <t>ostat. Příjmy z fin. Vypořádání od jiných VR</t>
  </si>
  <si>
    <t>přijaté neinvestiční dary</t>
  </si>
  <si>
    <t>ostatní příjmy z pronájmu majetku</t>
  </si>
  <si>
    <t>sankční platby od jiných subjektů</t>
  </si>
  <si>
    <t>automobil pro vodohospodáře</t>
  </si>
  <si>
    <t>dar Myslivecké sdružení (střecha)</t>
  </si>
  <si>
    <t>program VERA</t>
  </si>
  <si>
    <t>opravy a udržování</t>
  </si>
  <si>
    <t>nákup materiálu</t>
  </si>
  <si>
    <t>drobný hmotný dlouhodobý majetek</t>
  </si>
  <si>
    <t>nákup ostat. Služeb</t>
  </si>
  <si>
    <t>ostatní neinvestiční transfery obyvat.</t>
  </si>
  <si>
    <t>elektrická energie</t>
  </si>
  <si>
    <t>ostatní osobní výdaje</t>
  </si>
  <si>
    <t>budovy, haly stavby</t>
  </si>
  <si>
    <t>plyn</t>
  </si>
  <si>
    <t>nákup kolků</t>
  </si>
  <si>
    <t>poskytnuté náhrady</t>
  </si>
  <si>
    <t>náhrada mezd v době nemoci</t>
  </si>
  <si>
    <t>úhrady sankcí jiným rozpočtům</t>
  </si>
  <si>
    <t>náhrady mezd v době nemoci</t>
  </si>
  <si>
    <t>ostatní neinvestiční výdaje</t>
  </si>
  <si>
    <t>fin. Vypoř. Mezi krajem a obcemi</t>
  </si>
  <si>
    <t>školení a vzdělávání</t>
  </si>
  <si>
    <t>léky a zdrav mat.</t>
  </si>
  <si>
    <t>ostatní neinvest. Výdaje</t>
  </si>
  <si>
    <t>daň z přidané hodnoty</t>
  </si>
  <si>
    <t>kontrolní vazba</t>
  </si>
  <si>
    <t>stroje, přístroje a zařízení ČV kartáč</t>
  </si>
  <si>
    <t>budovy, haly stavby střecha márnice</t>
  </si>
  <si>
    <t>budovy, haly stavby-sklad bioodpadu</t>
  </si>
  <si>
    <t>budovy, haly stavby-vrt nový ATS</t>
  </si>
  <si>
    <t>budovy, haly stavby-koupaliště sprchy</t>
  </si>
  <si>
    <t>budovy, haly stavby Fiala projetk VH infrast</t>
  </si>
  <si>
    <t>Schváleno ZO dne 17.8.2017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</si>
</sst>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0"/>
        <bgColor indexed="1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4" fontId="0" fillId="0" borderId="0" xfId="0" applyNumberFormat="1"/>
    <xf numFmtId="0" fontId="0" fillId="2" borderId="0" xfId="0" applyFont="1" applyFill="1" applyAlignment="1">
      <alignment horizontal="center"/>
    </xf>
    <xf numFmtId="4" fontId="1" fillId="0" borderId="0" xfId="0" applyNumberFormat="1" applyFont="1"/>
    <xf numFmtId="0" fontId="0" fillId="0" borderId="0" xfId="0" applyFont="1" applyBorder="1"/>
    <xf numFmtId="4" fontId="0" fillId="0" borderId="0" xfId="0" applyNumberFormat="1" applyFont="1"/>
    <xf numFmtId="0" fontId="0" fillId="0" borderId="0" xfId="0" applyFont="1" applyBorder="1"/>
    <xf numFmtId="0" fontId="0" fillId="0" borderId="0" xfId="0" applyFont="1" applyBorder="1"/>
    <xf numFmtId="0" fontId="0" fillId="0" borderId="0" xfId="0" applyAlignment="1">
      <alignment horizontal="right"/>
    </xf>
    <xf numFmtId="0" fontId="0" fillId="0" borderId="0" xfId="0" applyFont="1" applyBorder="1"/>
    <xf numFmtId="3" fontId="0" fillId="0" borderId="0" xfId="0" applyNumberFormat="1"/>
    <xf numFmtId="0" fontId="0" fillId="0" borderId="0" xfId="0" applyFill="1"/>
    <xf numFmtId="0" fontId="3" fillId="0" borderId="0" xfId="0" applyFont="1" applyFill="1"/>
    <xf numFmtId="0" fontId="0" fillId="0" borderId="0" xfId="0" applyAlignment="1"/>
    <xf numFmtId="0" fontId="0" fillId="0" borderId="0" xfId="0" applyFont="1" applyFill="1" applyBorder="1"/>
    <xf numFmtId="0" fontId="0" fillId="0" borderId="0" xfId="0" applyFont="1" applyBorder="1"/>
    <xf numFmtId="0" fontId="0" fillId="0" borderId="0" xfId="0" applyFont="1" applyFill="1" applyBorder="1"/>
    <xf numFmtId="4" fontId="4" fillId="5" borderId="0" xfId="0" applyNumberFormat="1" applyFont="1" applyFill="1"/>
    <xf numFmtId="4" fontId="5" fillId="0" borderId="0" xfId="0" applyNumberFormat="1" applyFont="1"/>
    <xf numFmtId="0" fontId="0" fillId="0" borderId="0" xfId="0" applyFont="1" applyFill="1" applyBorder="1"/>
    <xf numFmtId="0" fontId="0" fillId="4" borderId="0" xfId="0" applyFill="1" applyAlignment="1">
      <alignment horizontal="center"/>
    </xf>
    <xf numFmtId="0" fontId="0" fillId="0" borderId="0" xfId="0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Border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ont="1" applyBorder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Border="1"/>
    <xf numFmtId="0" fontId="0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ont="1" applyBorder="1"/>
    <xf numFmtId="4" fontId="6" fillId="0" borderId="1" xfId="0" applyNumberFormat="1" applyFont="1" applyBorder="1"/>
    <xf numFmtId="4" fontId="1" fillId="0" borderId="0" xfId="0" applyNumberFormat="1" applyFont="1" applyFill="1" applyBorder="1"/>
    <xf numFmtId="4" fontId="6" fillId="0" borderId="0" xfId="0" applyNumberFormat="1" applyFont="1"/>
    <xf numFmtId="4" fontId="2" fillId="6" borderId="0" xfId="0" applyNumberFormat="1" applyFont="1" applyFill="1" applyBorder="1"/>
    <xf numFmtId="0" fontId="2" fillId="0" borderId="0" xfId="0" applyFont="1" applyBorder="1" applyAlignment="1">
      <alignment horizontal="right"/>
    </xf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Border="1"/>
    <xf numFmtId="0" fontId="0" fillId="0" borderId="0" xfId="0" applyFont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1" fillId="3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23FF2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R43"/>
  <sheetViews>
    <sheetView showGridLines="0" workbookViewId="0">
      <selection activeCell="D30" sqref="D30:F30"/>
    </sheetView>
  </sheetViews>
  <sheetFormatPr defaultColWidth="11.5703125" defaultRowHeight="12.75" x14ac:dyDescent="0.2"/>
  <cols>
    <col min="1" max="1" width="6" customWidth="1"/>
    <col min="2" max="2" width="5.85546875" customWidth="1"/>
    <col min="3" max="3" width="6.5703125" customWidth="1"/>
    <col min="6" max="6" width="17" customWidth="1"/>
    <col min="7" max="7" width="0" hidden="1" customWidth="1"/>
    <col min="8" max="8" width="12.28515625" bestFit="1" customWidth="1"/>
  </cols>
  <sheetData>
    <row r="1" spans="1:18" x14ac:dyDescent="0.2">
      <c r="A1" s="1"/>
      <c r="B1" s="1"/>
      <c r="C1" s="1"/>
      <c r="D1" s="51" t="s">
        <v>12</v>
      </c>
      <c r="E1" s="51"/>
      <c r="F1" s="51"/>
      <c r="G1" s="2"/>
      <c r="H1" s="1"/>
      <c r="I1" s="1"/>
      <c r="J1" s="1"/>
      <c r="K1" s="1"/>
    </row>
    <row r="2" spans="1:18" x14ac:dyDescent="0.2">
      <c r="A2" s="1"/>
      <c r="B2" s="1"/>
      <c r="C2" s="1"/>
      <c r="D2" s="2"/>
      <c r="E2" s="2"/>
      <c r="F2" s="2"/>
      <c r="G2" s="2"/>
      <c r="H2" s="1"/>
      <c r="I2" s="1"/>
      <c r="J2" s="1"/>
      <c r="K2" s="1"/>
    </row>
    <row r="3" spans="1:18" x14ac:dyDescent="0.2">
      <c r="A3" s="3" t="s">
        <v>0</v>
      </c>
      <c r="B3" s="3" t="s">
        <v>1</v>
      </c>
      <c r="C3" s="3" t="s">
        <v>2</v>
      </c>
      <c r="D3" s="52" t="s">
        <v>3</v>
      </c>
      <c r="E3" s="52"/>
      <c r="F3" s="52"/>
      <c r="G3" s="52"/>
      <c r="H3" s="3" t="s">
        <v>4</v>
      </c>
      <c r="I3" s="3" t="s">
        <v>5</v>
      </c>
      <c r="J3" s="3" t="s">
        <v>6</v>
      </c>
      <c r="K3" s="3" t="s">
        <v>7</v>
      </c>
    </row>
    <row r="4" spans="1:18" x14ac:dyDescent="0.2">
      <c r="C4">
        <v>1122</v>
      </c>
      <c r="D4" s="46" t="s">
        <v>14</v>
      </c>
      <c r="E4" s="47"/>
      <c r="F4" s="47"/>
      <c r="G4" s="47"/>
      <c r="H4" s="8">
        <v>87370</v>
      </c>
    </row>
    <row r="5" spans="1:18" x14ac:dyDescent="0.2">
      <c r="C5">
        <v>1334</v>
      </c>
      <c r="D5" s="46" t="s">
        <v>15</v>
      </c>
      <c r="E5" s="47"/>
      <c r="F5" s="47"/>
      <c r="G5" s="47"/>
      <c r="H5" s="4">
        <v>30658</v>
      </c>
    </row>
    <row r="6" spans="1:18" x14ac:dyDescent="0.2">
      <c r="C6">
        <v>1382</v>
      </c>
      <c r="D6" s="46" t="s">
        <v>16</v>
      </c>
      <c r="E6" s="47"/>
      <c r="F6" s="47"/>
      <c r="G6" s="47"/>
      <c r="H6" s="4">
        <v>51105.37</v>
      </c>
    </row>
    <row r="7" spans="1:18" x14ac:dyDescent="0.2">
      <c r="C7">
        <v>1383</v>
      </c>
      <c r="D7" s="50" t="s">
        <v>17</v>
      </c>
      <c r="E7" s="50"/>
      <c r="F7" s="50"/>
      <c r="G7" s="18"/>
      <c r="H7" s="4">
        <v>352801.83</v>
      </c>
    </row>
    <row r="8" spans="1:18" x14ac:dyDescent="0.2">
      <c r="C8">
        <v>1211</v>
      </c>
      <c r="D8" s="37" t="s">
        <v>48</v>
      </c>
      <c r="E8" s="37"/>
      <c r="F8" s="37"/>
      <c r="G8" s="38"/>
      <c r="H8" s="4">
        <v>1000000</v>
      </c>
    </row>
    <row r="9" spans="1:18" x14ac:dyDescent="0.2">
      <c r="C9">
        <v>4113</v>
      </c>
      <c r="D9" s="50" t="s">
        <v>18</v>
      </c>
      <c r="E9" s="50"/>
      <c r="F9" s="50"/>
      <c r="G9" s="18"/>
      <c r="H9" s="4">
        <v>133079</v>
      </c>
    </row>
    <row r="10" spans="1:18" x14ac:dyDescent="0.2">
      <c r="C10">
        <v>4121</v>
      </c>
      <c r="D10" s="50" t="s">
        <v>19</v>
      </c>
      <c r="E10" s="50"/>
      <c r="F10" s="50"/>
      <c r="G10" s="7"/>
      <c r="H10" s="4">
        <v>5000</v>
      </c>
    </row>
    <row r="11" spans="1:18" x14ac:dyDescent="0.2">
      <c r="C11">
        <v>4213</v>
      </c>
      <c r="D11" s="50" t="s">
        <v>20</v>
      </c>
      <c r="E11" s="50"/>
      <c r="F11" s="50"/>
      <c r="G11" s="12"/>
      <c r="H11" s="4">
        <v>44359</v>
      </c>
      <c r="L11" s="14"/>
    </row>
    <row r="12" spans="1:18" x14ac:dyDescent="0.2">
      <c r="B12">
        <v>2212</v>
      </c>
      <c r="C12">
        <v>2324</v>
      </c>
      <c r="D12" s="44" t="s">
        <v>21</v>
      </c>
      <c r="E12" s="45"/>
      <c r="F12" s="45"/>
      <c r="G12" s="45"/>
      <c r="H12" s="4">
        <v>16063</v>
      </c>
      <c r="L12" s="15"/>
    </row>
    <row r="13" spans="1:18" x14ac:dyDescent="0.2">
      <c r="B13">
        <v>2369</v>
      </c>
      <c r="C13">
        <v>2222</v>
      </c>
      <c r="D13" s="44" t="s">
        <v>22</v>
      </c>
      <c r="E13" s="45"/>
      <c r="F13" s="45"/>
      <c r="G13" s="45"/>
      <c r="H13" s="4">
        <v>29962</v>
      </c>
      <c r="L13" s="14"/>
      <c r="N13" s="13"/>
    </row>
    <row r="14" spans="1:18" x14ac:dyDescent="0.2">
      <c r="B14">
        <v>3314</v>
      </c>
      <c r="C14">
        <v>2321</v>
      </c>
      <c r="D14" s="44" t="s">
        <v>23</v>
      </c>
      <c r="E14" s="45"/>
      <c r="F14" s="45"/>
      <c r="G14" s="45"/>
      <c r="H14" s="4">
        <v>22500</v>
      </c>
      <c r="R14" t="s">
        <v>11</v>
      </c>
    </row>
    <row r="15" spans="1:18" x14ac:dyDescent="0.2">
      <c r="B15">
        <v>3632</v>
      </c>
      <c r="C15">
        <v>2139</v>
      </c>
      <c r="D15" s="44" t="s">
        <v>24</v>
      </c>
      <c r="E15" s="45"/>
      <c r="F15" s="45"/>
      <c r="G15" s="45"/>
      <c r="H15" s="4">
        <v>8613</v>
      </c>
    </row>
    <row r="16" spans="1:18" x14ac:dyDescent="0.2">
      <c r="B16">
        <v>3639</v>
      </c>
      <c r="C16">
        <v>2324</v>
      </c>
      <c r="D16" s="44" t="s">
        <v>21</v>
      </c>
      <c r="E16" s="45"/>
      <c r="F16" s="45"/>
      <c r="G16" s="45"/>
      <c r="H16" s="4">
        <v>17884</v>
      </c>
    </row>
    <row r="17" spans="2:11" x14ac:dyDescent="0.2">
      <c r="B17">
        <v>6171</v>
      </c>
      <c r="C17">
        <v>2212</v>
      </c>
      <c r="D17" s="44" t="s">
        <v>25</v>
      </c>
      <c r="E17" s="45"/>
      <c r="F17" s="45"/>
      <c r="G17" s="45"/>
      <c r="H17" s="4">
        <v>55000</v>
      </c>
    </row>
    <row r="18" spans="2:11" x14ac:dyDescent="0.2">
      <c r="D18" s="44"/>
      <c r="E18" s="45"/>
      <c r="F18" s="45"/>
      <c r="G18" s="45"/>
      <c r="H18" s="41">
        <f>SUM(H4:H17)</f>
        <v>1854395.2</v>
      </c>
    </row>
    <row r="19" spans="2:11" x14ac:dyDescent="0.2">
      <c r="D19" s="44"/>
      <c r="E19" s="45"/>
      <c r="F19" s="45"/>
      <c r="G19" s="45"/>
      <c r="H19" s="4"/>
    </row>
    <row r="20" spans="2:11" x14ac:dyDescent="0.2">
      <c r="D20" s="44"/>
      <c r="E20" s="45"/>
      <c r="F20" s="45"/>
      <c r="G20" s="45"/>
      <c r="H20" s="4"/>
    </row>
    <row r="21" spans="2:11" ht="13.5" thickBot="1" x14ac:dyDescent="0.25">
      <c r="D21" s="48"/>
      <c r="E21" s="48"/>
      <c r="F21" s="48"/>
      <c r="G21" s="17"/>
      <c r="H21" s="4"/>
    </row>
    <row r="22" spans="2:11" ht="13.5" thickBot="1" x14ac:dyDescent="0.25">
      <c r="D22" s="44" t="s">
        <v>56</v>
      </c>
      <c r="E22" s="45"/>
      <c r="F22" s="45"/>
      <c r="G22" s="45"/>
      <c r="H22" s="39"/>
    </row>
    <row r="23" spans="2:11" x14ac:dyDescent="0.2">
      <c r="D23" s="48"/>
      <c r="E23" s="48"/>
      <c r="F23" s="48"/>
      <c r="G23" s="17"/>
      <c r="H23" s="4"/>
      <c r="I23" s="22"/>
      <c r="J23" s="22"/>
      <c r="K23" s="22"/>
    </row>
    <row r="24" spans="2:11" x14ac:dyDescent="0.2">
      <c r="D24" s="48"/>
      <c r="E24" s="48"/>
      <c r="F24" s="48"/>
      <c r="G24" s="17"/>
      <c r="H24" s="4"/>
      <c r="I24" s="22"/>
      <c r="J24" s="22"/>
      <c r="K24" s="22"/>
    </row>
    <row r="25" spans="2:11" x14ac:dyDescent="0.2">
      <c r="D25" s="48"/>
      <c r="E25" s="48"/>
      <c r="F25" s="48"/>
      <c r="G25" s="17"/>
      <c r="H25" s="4"/>
    </row>
    <row r="26" spans="2:11" x14ac:dyDescent="0.2">
      <c r="D26" s="48"/>
      <c r="E26" s="48"/>
      <c r="F26" s="48"/>
      <c r="G26" s="19"/>
      <c r="H26" s="4"/>
    </row>
    <row r="27" spans="2:11" x14ac:dyDescent="0.2">
      <c r="D27" s="48"/>
      <c r="E27" s="48"/>
      <c r="F27" s="48"/>
      <c r="G27" s="19"/>
      <c r="H27" s="4"/>
    </row>
    <row r="28" spans="2:11" x14ac:dyDescent="0.2">
      <c r="D28" s="49"/>
      <c r="E28" s="49"/>
      <c r="F28" s="49"/>
      <c r="G28" s="19"/>
      <c r="H28" s="21"/>
    </row>
    <row r="29" spans="2:11" x14ac:dyDescent="0.2">
      <c r="D29" s="48"/>
      <c r="E29" s="48"/>
      <c r="F29" s="48"/>
      <c r="G29" s="19"/>
      <c r="H29" s="4"/>
    </row>
    <row r="30" spans="2:11" x14ac:dyDescent="0.2">
      <c r="D30" s="48"/>
      <c r="E30" s="48"/>
      <c r="F30" s="48"/>
      <c r="G30" s="19"/>
      <c r="H30" s="4"/>
    </row>
    <row r="31" spans="2:11" x14ac:dyDescent="0.2">
      <c r="D31" s="29"/>
      <c r="E31" s="29"/>
      <c r="F31" s="29"/>
      <c r="G31" s="28"/>
      <c r="H31" s="21"/>
    </row>
    <row r="32" spans="2:11" x14ac:dyDescent="0.2">
      <c r="D32" s="29"/>
      <c r="E32" s="29"/>
      <c r="F32" s="29"/>
      <c r="G32" s="28"/>
      <c r="H32" s="21"/>
    </row>
    <row r="33" spans="3:8" x14ac:dyDescent="0.2">
      <c r="D33" s="48"/>
      <c r="E33" s="48"/>
      <c r="F33" s="48"/>
      <c r="G33" s="17"/>
      <c r="H33" s="21"/>
    </row>
    <row r="34" spans="3:8" x14ac:dyDescent="0.2">
      <c r="D34" s="25"/>
      <c r="E34" s="25"/>
      <c r="F34" s="25"/>
      <c r="G34" s="24"/>
      <c r="H34" s="8"/>
    </row>
    <row r="35" spans="3:8" x14ac:dyDescent="0.2">
      <c r="D35" s="46"/>
      <c r="E35" s="46"/>
      <c r="F35" s="46"/>
      <c r="G35" s="47"/>
      <c r="H35" s="42"/>
    </row>
    <row r="36" spans="3:8" x14ac:dyDescent="0.2">
      <c r="D36" s="43"/>
      <c r="E36" s="43"/>
      <c r="F36" s="43"/>
      <c r="G36" s="47"/>
      <c r="H36" s="42"/>
    </row>
    <row r="37" spans="3:8" x14ac:dyDescent="0.2">
      <c r="H37" s="4"/>
    </row>
    <row r="38" spans="3:8" x14ac:dyDescent="0.2">
      <c r="F38" s="11"/>
      <c r="H38" s="4"/>
    </row>
    <row r="39" spans="3:8" x14ac:dyDescent="0.2">
      <c r="H39" s="4"/>
    </row>
    <row r="40" spans="3:8" x14ac:dyDescent="0.2">
      <c r="C40" s="16"/>
      <c r="D40" s="16"/>
      <c r="E40" s="16"/>
      <c r="F40" s="16"/>
      <c r="H40" s="4"/>
    </row>
    <row r="41" spans="3:8" x14ac:dyDescent="0.2">
      <c r="H41" s="4"/>
    </row>
    <row r="42" spans="3:8" x14ac:dyDescent="0.2">
      <c r="H42" s="4"/>
    </row>
    <row r="43" spans="3:8" x14ac:dyDescent="0.2">
      <c r="H43" s="4"/>
    </row>
  </sheetData>
  <sheetProtection selectLockedCells="1" selectUnlockedCells="1"/>
  <mergeCells count="33">
    <mergeCell ref="D10:F10"/>
    <mergeCell ref="D11:F11"/>
    <mergeCell ref="D9:F9"/>
    <mergeCell ref="D7:F7"/>
    <mergeCell ref="D1:F1"/>
    <mergeCell ref="D3:G3"/>
    <mergeCell ref="D4:G4"/>
    <mergeCell ref="D5:G5"/>
    <mergeCell ref="D6:G6"/>
    <mergeCell ref="D18:G18"/>
    <mergeCell ref="D19:G19"/>
    <mergeCell ref="D20:G20"/>
    <mergeCell ref="D21:F21"/>
    <mergeCell ref="D12:G12"/>
    <mergeCell ref="D13:G13"/>
    <mergeCell ref="D14:G14"/>
    <mergeCell ref="D15:G15"/>
    <mergeCell ref="D16:G16"/>
    <mergeCell ref="D17:G17"/>
    <mergeCell ref="H35:H36"/>
    <mergeCell ref="D36:F36"/>
    <mergeCell ref="D22:G22"/>
    <mergeCell ref="D35:F35"/>
    <mergeCell ref="G35:G36"/>
    <mergeCell ref="D23:F23"/>
    <mergeCell ref="D24:F24"/>
    <mergeCell ref="D25:F25"/>
    <mergeCell ref="D33:F33"/>
    <mergeCell ref="D26:F26"/>
    <mergeCell ref="D27:F27"/>
    <mergeCell ref="D28:F28"/>
    <mergeCell ref="D29:F29"/>
    <mergeCell ref="D30:F30"/>
  </mergeCells>
  <pageMargins left="0.78740157480314965" right="0.78740157480314965" top="1.0629921259842521" bottom="1.0629921259842521" header="0.78740157480314965" footer="0.78740157480314965"/>
  <pageSetup paperSize="9" orientation="landscape" useFirstPageNumber="1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L69"/>
  <sheetViews>
    <sheetView showGridLines="0" tabSelected="1" topLeftCell="A19" workbookViewId="0">
      <selection activeCell="C69" sqref="C69"/>
    </sheetView>
  </sheetViews>
  <sheetFormatPr defaultColWidth="11.5703125" defaultRowHeight="12.75" x14ac:dyDescent="0.2"/>
  <cols>
    <col min="2" max="2" width="6.85546875" customWidth="1"/>
    <col min="3" max="3" width="6.28515625" customWidth="1"/>
    <col min="4" max="4" width="6" customWidth="1"/>
    <col min="7" max="7" width="12.7109375" customWidth="1"/>
    <col min="8" max="8" width="0" hidden="1" customWidth="1"/>
    <col min="9" max="9" width="13.28515625" customWidth="1"/>
  </cols>
  <sheetData>
    <row r="1" spans="1:12" x14ac:dyDescent="0.2">
      <c r="B1" s="1"/>
      <c r="C1" s="1"/>
      <c r="D1" s="1"/>
      <c r="E1" s="53" t="s">
        <v>13</v>
      </c>
      <c r="F1" s="54" t="s">
        <v>8</v>
      </c>
      <c r="G1" s="54"/>
      <c r="H1" s="2"/>
      <c r="I1" s="1"/>
      <c r="J1" s="1"/>
      <c r="K1" s="1"/>
      <c r="L1" s="1"/>
    </row>
    <row r="2" spans="1:12" x14ac:dyDescent="0.2">
      <c r="B2" s="1"/>
      <c r="C2" s="1"/>
      <c r="D2" s="1"/>
      <c r="E2" s="2"/>
      <c r="F2" s="2"/>
      <c r="G2" s="2"/>
      <c r="H2" s="2"/>
      <c r="I2" s="1"/>
      <c r="J2" s="1"/>
      <c r="K2" s="1"/>
      <c r="L2" s="1"/>
    </row>
    <row r="3" spans="1:12" x14ac:dyDescent="0.2">
      <c r="A3" s="23" t="s">
        <v>10</v>
      </c>
      <c r="B3" s="5" t="s">
        <v>0</v>
      </c>
      <c r="C3" s="5" t="s">
        <v>9</v>
      </c>
      <c r="D3" s="5" t="s">
        <v>2</v>
      </c>
      <c r="E3" s="55" t="s">
        <v>3</v>
      </c>
      <c r="F3" s="55"/>
      <c r="G3" s="55"/>
      <c r="H3" s="55"/>
      <c r="I3" s="5" t="s">
        <v>4</v>
      </c>
      <c r="J3" s="5" t="s">
        <v>5</v>
      </c>
      <c r="K3" s="5" t="s">
        <v>6</v>
      </c>
      <c r="L3" s="5" t="s">
        <v>7</v>
      </c>
    </row>
    <row r="4" spans="1:12" x14ac:dyDescent="0.2">
      <c r="B4">
        <v>7</v>
      </c>
      <c r="C4">
        <v>2310</v>
      </c>
      <c r="D4">
        <v>6123</v>
      </c>
      <c r="E4" s="46" t="s">
        <v>26</v>
      </c>
      <c r="F4" s="47"/>
      <c r="G4" s="47"/>
      <c r="H4" s="47"/>
      <c r="I4" s="8">
        <v>130000</v>
      </c>
    </row>
    <row r="5" spans="1:12" x14ac:dyDescent="0.2">
      <c r="B5">
        <v>7</v>
      </c>
      <c r="C5">
        <v>2321</v>
      </c>
      <c r="D5">
        <v>6123</v>
      </c>
      <c r="E5" s="50" t="s">
        <v>26</v>
      </c>
      <c r="F5" s="50"/>
      <c r="G5" s="50"/>
      <c r="H5" s="18"/>
      <c r="I5" s="8">
        <v>130000</v>
      </c>
      <c r="J5" s="19"/>
    </row>
    <row r="6" spans="1:12" x14ac:dyDescent="0.2">
      <c r="C6">
        <v>3429</v>
      </c>
      <c r="D6">
        <v>5229</v>
      </c>
      <c r="E6" s="50" t="s">
        <v>27</v>
      </c>
      <c r="F6" s="50"/>
      <c r="G6" s="50"/>
      <c r="H6" s="18"/>
      <c r="I6" s="4">
        <v>100000</v>
      </c>
      <c r="J6" s="24"/>
      <c r="K6" s="24"/>
      <c r="L6" s="24"/>
    </row>
    <row r="7" spans="1:12" x14ac:dyDescent="0.2">
      <c r="C7">
        <v>6171</v>
      </c>
      <c r="D7">
        <v>5172</v>
      </c>
      <c r="E7" s="50" t="s">
        <v>28</v>
      </c>
      <c r="F7" s="50"/>
      <c r="G7" s="50"/>
      <c r="H7" s="18"/>
      <c r="I7" s="4">
        <v>60000</v>
      </c>
      <c r="J7" s="19"/>
    </row>
    <row r="8" spans="1:12" x14ac:dyDescent="0.2">
      <c r="C8">
        <v>2212</v>
      </c>
      <c r="D8">
        <v>5139</v>
      </c>
      <c r="E8" s="36" t="s">
        <v>30</v>
      </c>
      <c r="F8" s="36"/>
      <c r="G8" s="36"/>
      <c r="H8" s="35"/>
      <c r="I8" s="4">
        <v>36000</v>
      </c>
      <c r="J8" s="33"/>
    </row>
    <row r="9" spans="1:12" x14ac:dyDescent="0.2">
      <c r="C9">
        <v>2212</v>
      </c>
      <c r="D9">
        <v>5171</v>
      </c>
      <c r="E9" s="46" t="s">
        <v>29</v>
      </c>
      <c r="F9" s="47"/>
      <c r="G9" s="47"/>
      <c r="H9" s="47"/>
      <c r="I9" s="8">
        <v>37000</v>
      </c>
      <c r="J9" s="19"/>
    </row>
    <row r="10" spans="1:12" x14ac:dyDescent="0.2">
      <c r="C10">
        <v>2212</v>
      </c>
      <c r="D10">
        <v>6122</v>
      </c>
      <c r="E10" s="50" t="s">
        <v>50</v>
      </c>
      <c r="F10" s="50"/>
      <c r="G10" s="50"/>
      <c r="H10" s="9"/>
      <c r="I10" s="8">
        <v>75000</v>
      </c>
      <c r="J10" s="19"/>
    </row>
    <row r="11" spans="1:12" x14ac:dyDescent="0.2">
      <c r="C11">
        <v>2219</v>
      </c>
      <c r="D11">
        <v>5137</v>
      </c>
      <c r="E11" s="50" t="s">
        <v>31</v>
      </c>
      <c r="F11" s="50"/>
      <c r="G11" s="50"/>
      <c r="H11" s="10"/>
      <c r="I11" s="8">
        <v>56000</v>
      </c>
      <c r="J11" s="19"/>
    </row>
    <row r="12" spans="1:12" x14ac:dyDescent="0.2">
      <c r="C12">
        <v>3319</v>
      </c>
      <c r="D12">
        <v>5139</v>
      </c>
      <c r="E12" s="44" t="s">
        <v>30</v>
      </c>
      <c r="F12" s="45"/>
      <c r="G12" s="45"/>
      <c r="H12" s="45"/>
      <c r="I12" s="20">
        <v>17000</v>
      </c>
      <c r="J12" s="19"/>
    </row>
    <row r="13" spans="1:12" x14ac:dyDescent="0.2">
      <c r="C13">
        <v>3319</v>
      </c>
      <c r="D13">
        <v>5169</v>
      </c>
      <c r="E13" s="30" t="s">
        <v>32</v>
      </c>
      <c r="F13" s="31"/>
      <c r="G13" s="31"/>
      <c r="H13" s="31"/>
      <c r="I13" s="8">
        <v>25000</v>
      </c>
    </row>
    <row r="14" spans="1:12" x14ac:dyDescent="0.2">
      <c r="C14">
        <v>3319</v>
      </c>
      <c r="D14">
        <v>5171</v>
      </c>
      <c r="E14" s="26" t="s">
        <v>29</v>
      </c>
      <c r="F14" s="27"/>
      <c r="G14" s="27"/>
      <c r="H14" s="27"/>
      <c r="I14" s="4">
        <v>8000</v>
      </c>
    </row>
    <row r="15" spans="1:12" x14ac:dyDescent="0.2">
      <c r="C15">
        <v>3341</v>
      </c>
      <c r="D15">
        <v>5171</v>
      </c>
      <c r="E15" s="34" t="s">
        <v>29</v>
      </c>
      <c r="F15" s="35"/>
      <c r="G15" s="35"/>
      <c r="H15" s="35"/>
      <c r="I15" s="4">
        <v>27000</v>
      </c>
    </row>
    <row r="16" spans="1:12" x14ac:dyDescent="0.2">
      <c r="C16">
        <v>3399</v>
      </c>
      <c r="D16">
        <v>5499</v>
      </c>
      <c r="E16" s="32" t="s">
        <v>33</v>
      </c>
      <c r="F16" s="35"/>
      <c r="G16" s="35"/>
      <c r="H16" s="35"/>
      <c r="I16" s="4">
        <v>2000</v>
      </c>
    </row>
    <row r="17" spans="3:9" x14ac:dyDescent="0.2">
      <c r="C17">
        <v>3412</v>
      </c>
      <c r="D17">
        <v>5154</v>
      </c>
      <c r="E17" s="47" t="s">
        <v>34</v>
      </c>
      <c r="F17" s="47"/>
      <c r="G17" s="47"/>
      <c r="H17" s="47"/>
      <c r="I17" s="4">
        <v>1500</v>
      </c>
    </row>
    <row r="18" spans="3:9" x14ac:dyDescent="0.2">
      <c r="C18">
        <v>3419</v>
      </c>
      <c r="D18">
        <v>5021</v>
      </c>
      <c r="E18" s="47" t="s">
        <v>35</v>
      </c>
      <c r="F18" s="47"/>
      <c r="G18" s="47"/>
      <c r="H18" s="47"/>
      <c r="I18" s="4">
        <v>4500</v>
      </c>
    </row>
    <row r="19" spans="3:9" x14ac:dyDescent="0.2">
      <c r="C19">
        <v>3612</v>
      </c>
      <c r="D19">
        <v>6121</v>
      </c>
      <c r="E19" s="47" t="s">
        <v>36</v>
      </c>
      <c r="F19" s="47"/>
      <c r="G19" s="47"/>
      <c r="H19" s="47"/>
      <c r="I19" s="4">
        <v>32000</v>
      </c>
    </row>
    <row r="20" spans="3:9" x14ac:dyDescent="0.2">
      <c r="C20">
        <v>3631</v>
      </c>
      <c r="D20">
        <v>5137</v>
      </c>
      <c r="E20" s="45" t="s">
        <v>31</v>
      </c>
      <c r="F20" s="45"/>
      <c r="G20" s="45"/>
      <c r="H20" s="45"/>
      <c r="I20" s="4">
        <v>22000</v>
      </c>
    </row>
    <row r="21" spans="3:9" x14ac:dyDescent="0.2">
      <c r="C21">
        <v>3632</v>
      </c>
      <c r="D21">
        <v>6121</v>
      </c>
      <c r="E21" s="45" t="s">
        <v>51</v>
      </c>
      <c r="F21" s="45"/>
      <c r="G21" s="45"/>
      <c r="H21" s="45"/>
      <c r="I21" s="4">
        <v>135000</v>
      </c>
    </row>
    <row r="22" spans="3:9" x14ac:dyDescent="0.2">
      <c r="C22">
        <v>3639</v>
      </c>
      <c r="D22">
        <v>5153</v>
      </c>
      <c r="E22" s="45" t="s">
        <v>37</v>
      </c>
      <c r="F22" s="45"/>
      <c r="G22" s="45"/>
      <c r="H22" s="45"/>
      <c r="I22" s="4">
        <v>21000</v>
      </c>
    </row>
    <row r="23" spans="3:9" x14ac:dyDescent="0.2">
      <c r="C23">
        <v>3639</v>
      </c>
      <c r="D23">
        <v>5361</v>
      </c>
      <c r="E23" s="45" t="s">
        <v>38</v>
      </c>
      <c r="F23" s="45"/>
      <c r="G23" s="45"/>
      <c r="H23" s="45"/>
      <c r="I23" s="4">
        <v>3000</v>
      </c>
    </row>
    <row r="24" spans="3:9" x14ac:dyDescent="0.2">
      <c r="C24">
        <v>3725</v>
      </c>
      <c r="D24">
        <v>5192</v>
      </c>
      <c r="E24" s="45" t="s">
        <v>39</v>
      </c>
      <c r="F24" s="45"/>
      <c r="G24" s="45"/>
      <c r="H24" s="45"/>
      <c r="I24" s="8">
        <v>10000</v>
      </c>
    </row>
    <row r="25" spans="3:9" x14ac:dyDescent="0.2">
      <c r="C25">
        <v>3726</v>
      </c>
      <c r="D25">
        <v>5169</v>
      </c>
      <c r="E25" s="45" t="s">
        <v>32</v>
      </c>
      <c r="F25" s="45"/>
      <c r="G25" s="45"/>
      <c r="H25" s="45"/>
      <c r="I25" s="8">
        <v>57000</v>
      </c>
    </row>
    <row r="26" spans="3:9" x14ac:dyDescent="0.2">
      <c r="C26">
        <v>3726</v>
      </c>
      <c r="D26">
        <v>6121</v>
      </c>
      <c r="E26" s="45" t="s">
        <v>52</v>
      </c>
      <c r="F26" s="45"/>
      <c r="G26" s="45"/>
      <c r="H26" s="45"/>
      <c r="I26" s="8">
        <v>278000</v>
      </c>
    </row>
    <row r="27" spans="3:9" x14ac:dyDescent="0.2">
      <c r="C27">
        <v>3745</v>
      </c>
      <c r="D27">
        <v>5424</v>
      </c>
      <c r="E27" s="45" t="s">
        <v>40</v>
      </c>
      <c r="F27" s="45"/>
      <c r="G27" s="45"/>
      <c r="H27" s="45"/>
      <c r="I27" s="8">
        <v>4311</v>
      </c>
    </row>
    <row r="28" spans="3:9" x14ac:dyDescent="0.2">
      <c r="C28">
        <v>3900</v>
      </c>
      <c r="D28">
        <v>5139</v>
      </c>
      <c r="E28" s="45" t="s">
        <v>30</v>
      </c>
      <c r="F28" s="45"/>
      <c r="G28" s="45"/>
      <c r="H28" s="45"/>
      <c r="I28" s="6">
        <v>7788</v>
      </c>
    </row>
    <row r="29" spans="3:9" x14ac:dyDescent="0.2">
      <c r="C29">
        <v>5311</v>
      </c>
      <c r="D29">
        <v>5169</v>
      </c>
      <c r="E29" s="45" t="s">
        <v>32</v>
      </c>
      <c r="F29" s="45"/>
      <c r="G29" s="45"/>
      <c r="H29" s="45"/>
      <c r="I29" s="6">
        <v>15000</v>
      </c>
    </row>
    <row r="30" spans="3:9" x14ac:dyDescent="0.2">
      <c r="C30">
        <v>6171</v>
      </c>
      <c r="D30">
        <v>5363</v>
      </c>
      <c r="E30" s="45" t="s">
        <v>41</v>
      </c>
      <c r="F30" s="45"/>
      <c r="G30" s="45"/>
      <c r="H30" s="45"/>
      <c r="I30" s="6">
        <v>3041</v>
      </c>
    </row>
    <row r="31" spans="3:9" x14ac:dyDescent="0.2">
      <c r="C31">
        <v>6171</v>
      </c>
      <c r="D31">
        <v>5424</v>
      </c>
      <c r="E31" s="45" t="s">
        <v>42</v>
      </c>
      <c r="F31" s="45"/>
      <c r="G31" s="45"/>
      <c r="H31" s="45"/>
      <c r="I31" s="40">
        <v>4180</v>
      </c>
    </row>
    <row r="32" spans="3:9" x14ac:dyDescent="0.2">
      <c r="C32">
        <v>4351</v>
      </c>
      <c r="D32">
        <v>5909</v>
      </c>
      <c r="E32" t="s">
        <v>43</v>
      </c>
      <c r="H32" s="47"/>
      <c r="I32" s="40">
        <v>19000</v>
      </c>
    </row>
    <row r="33" spans="2:9" x14ac:dyDescent="0.2">
      <c r="B33">
        <v>10</v>
      </c>
      <c r="C33">
        <v>3639</v>
      </c>
      <c r="D33">
        <v>5139</v>
      </c>
      <c r="E33" t="s">
        <v>30</v>
      </c>
      <c r="H33" s="47"/>
      <c r="I33" s="40">
        <v>10000</v>
      </c>
    </row>
    <row r="34" spans="2:9" x14ac:dyDescent="0.2">
      <c r="B34">
        <v>11</v>
      </c>
      <c r="C34">
        <v>2219</v>
      </c>
      <c r="D34">
        <v>6121</v>
      </c>
      <c r="E34" t="s">
        <v>36</v>
      </c>
      <c r="I34" s="4">
        <v>28000</v>
      </c>
    </row>
    <row r="35" spans="2:9" x14ac:dyDescent="0.2">
      <c r="B35">
        <v>15</v>
      </c>
      <c r="C35">
        <v>2212</v>
      </c>
      <c r="D35">
        <v>6121</v>
      </c>
      <c r="E35" t="s">
        <v>53</v>
      </c>
      <c r="I35" s="4">
        <v>31000</v>
      </c>
    </row>
    <row r="36" spans="2:9" x14ac:dyDescent="0.2">
      <c r="B36">
        <v>15</v>
      </c>
      <c r="C36">
        <v>2310</v>
      </c>
      <c r="D36">
        <v>6121</v>
      </c>
      <c r="E36" t="s">
        <v>36</v>
      </c>
      <c r="I36" s="4">
        <v>210000</v>
      </c>
    </row>
    <row r="37" spans="2:9" x14ac:dyDescent="0.2">
      <c r="B37">
        <v>15</v>
      </c>
      <c r="C37">
        <v>3639</v>
      </c>
      <c r="D37">
        <v>5137</v>
      </c>
      <c r="E37" t="s">
        <v>31</v>
      </c>
      <c r="I37" s="4">
        <v>92000</v>
      </c>
    </row>
    <row r="38" spans="2:9" x14ac:dyDescent="0.2">
      <c r="B38">
        <v>16</v>
      </c>
      <c r="C38">
        <v>4351</v>
      </c>
      <c r="D38">
        <v>5909</v>
      </c>
      <c r="E38" t="s">
        <v>43</v>
      </c>
      <c r="I38" s="4">
        <v>45000</v>
      </c>
    </row>
    <row r="39" spans="2:9" x14ac:dyDescent="0.2">
      <c r="B39">
        <v>19</v>
      </c>
      <c r="C39">
        <v>2219</v>
      </c>
      <c r="D39">
        <v>6121</v>
      </c>
      <c r="E39" t="s">
        <v>36</v>
      </c>
      <c r="I39" s="4">
        <v>-100000</v>
      </c>
    </row>
    <row r="40" spans="2:9" x14ac:dyDescent="0.2">
      <c r="B40">
        <v>19</v>
      </c>
      <c r="C40">
        <v>6409</v>
      </c>
      <c r="D40">
        <v>5366</v>
      </c>
      <c r="E40" t="s">
        <v>44</v>
      </c>
      <c r="I40" s="4">
        <v>145189.20000000001</v>
      </c>
    </row>
    <row r="41" spans="2:9" x14ac:dyDescent="0.2">
      <c r="B41">
        <v>21</v>
      </c>
      <c r="C41">
        <v>2310</v>
      </c>
      <c r="D41">
        <v>6121</v>
      </c>
      <c r="E41" t="s">
        <v>36</v>
      </c>
      <c r="I41" s="4">
        <v>129000</v>
      </c>
    </row>
    <row r="42" spans="2:9" x14ac:dyDescent="0.2">
      <c r="B42">
        <v>29</v>
      </c>
      <c r="C42">
        <v>2321</v>
      </c>
      <c r="D42">
        <v>5169</v>
      </c>
      <c r="E42" t="s">
        <v>32</v>
      </c>
      <c r="I42" s="4">
        <v>29000</v>
      </c>
    </row>
    <row r="43" spans="2:9" x14ac:dyDescent="0.2">
      <c r="B43">
        <v>59</v>
      </c>
      <c r="C43">
        <v>3612</v>
      </c>
      <c r="D43">
        <v>5139</v>
      </c>
      <c r="E43" t="s">
        <v>30</v>
      </c>
      <c r="I43" s="4">
        <v>1200</v>
      </c>
    </row>
    <row r="44" spans="2:9" x14ac:dyDescent="0.2">
      <c r="B44">
        <v>70</v>
      </c>
      <c r="C44">
        <v>3412</v>
      </c>
      <c r="D44">
        <v>5137</v>
      </c>
      <c r="E44" t="s">
        <v>31</v>
      </c>
      <c r="I44" s="4">
        <v>43000</v>
      </c>
    </row>
    <row r="45" spans="2:9" x14ac:dyDescent="0.2">
      <c r="B45">
        <v>70</v>
      </c>
      <c r="C45">
        <v>3412</v>
      </c>
      <c r="D45">
        <v>5167</v>
      </c>
      <c r="E45" t="s">
        <v>45</v>
      </c>
      <c r="I45" s="4">
        <v>3080</v>
      </c>
    </row>
    <row r="46" spans="2:9" x14ac:dyDescent="0.2">
      <c r="B46">
        <v>70</v>
      </c>
      <c r="C46">
        <v>3412</v>
      </c>
      <c r="D46">
        <v>6121</v>
      </c>
      <c r="E46" t="s">
        <v>54</v>
      </c>
      <c r="I46" s="4">
        <v>215000</v>
      </c>
    </row>
    <row r="47" spans="2:9" x14ac:dyDescent="0.2">
      <c r="B47">
        <v>100</v>
      </c>
      <c r="C47">
        <v>5512</v>
      </c>
      <c r="D47">
        <v>5133</v>
      </c>
      <c r="E47" t="s">
        <v>46</v>
      </c>
      <c r="I47" s="4">
        <v>4500</v>
      </c>
    </row>
    <row r="48" spans="2:9" x14ac:dyDescent="0.2">
      <c r="B48">
        <v>106</v>
      </c>
      <c r="C48">
        <v>4351</v>
      </c>
      <c r="D48">
        <v>6121</v>
      </c>
      <c r="E48" t="s">
        <v>36</v>
      </c>
      <c r="I48" s="4">
        <v>2723</v>
      </c>
    </row>
    <row r="49" spans="2:11" x14ac:dyDescent="0.2">
      <c r="B49">
        <v>251</v>
      </c>
      <c r="C49">
        <v>3613</v>
      </c>
      <c r="D49">
        <v>5171</v>
      </c>
      <c r="E49" t="s">
        <v>29</v>
      </c>
      <c r="I49" s="4">
        <v>69000</v>
      </c>
    </row>
    <row r="50" spans="2:11" x14ac:dyDescent="0.2">
      <c r="B50">
        <v>251</v>
      </c>
      <c r="C50">
        <v>3613</v>
      </c>
      <c r="D50">
        <v>5909</v>
      </c>
      <c r="E50" t="s">
        <v>47</v>
      </c>
      <c r="I50" s="4">
        <v>7000</v>
      </c>
    </row>
    <row r="51" spans="2:11" x14ac:dyDescent="0.2">
      <c r="B51">
        <v>311</v>
      </c>
      <c r="C51">
        <v>3111</v>
      </c>
      <c r="D51">
        <v>6121</v>
      </c>
      <c r="E51" t="s">
        <v>36</v>
      </c>
      <c r="I51" s="4">
        <v>30000</v>
      </c>
    </row>
    <row r="52" spans="2:11" x14ac:dyDescent="0.2">
      <c r="B52">
        <v>312</v>
      </c>
      <c r="C52">
        <v>3111</v>
      </c>
      <c r="D52">
        <v>5171</v>
      </c>
      <c r="E52" t="s">
        <v>29</v>
      </c>
      <c r="I52" s="4">
        <v>3025</v>
      </c>
    </row>
    <row r="53" spans="2:11" x14ac:dyDescent="0.2">
      <c r="B53">
        <v>312</v>
      </c>
      <c r="C53">
        <v>3111</v>
      </c>
      <c r="D53">
        <v>6121</v>
      </c>
      <c r="E53" t="s">
        <v>36</v>
      </c>
      <c r="I53" s="4">
        <v>46358</v>
      </c>
    </row>
    <row r="54" spans="2:11" x14ac:dyDescent="0.2">
      <c r="B54">
        <v>422</v>
      </c>
      <c r="C54">
        <v>3392</v>
      </c>
      <c r="D54">
        <v>5171</v>
      </c>
      <c r="E54" t="s">
        <v>29</v>
      </c>
      <c r="I54" s="4">
        <v>70000</v>
      </c>
    </row>
    <row r="55" spans="2:11" x14ac:dyDescent="0.2">
      <c r="B55">
        <v>2310</v>
      </c>
      <c r="C55">
        <v>2310</v>
      </c>
      <c r="D55">
        <v>6121</v>
      </c>
      <c r="E55" t="s">
        <v>55</v>
      </c>
      <c r="I55" s="4">
        <v>200000</v>
      </c>
    </row>
    <row r="56" spans="2:11" x14ac:dyDescent="0.2">
      <c r="C56">
        <v>3322</v>
      </c>
      <c r="D56">
        <v>5171</v>
      </c>
      <c r="E56" t="s">
        <v>29</v>
      </c>
      <c r="I56" s="4">
        <v>-150000</v>
      </c>
    </row>
    <row r="57" spans="2:11" x14ac:dyDescent="0.2">
      <c r="C57">
        <v>3412</v>
      </c>
      <c r="D57">
        <v>5154</v>
      </c>
      <c r="E57" t="s">
        <v>34</v>
      </c>
      <c r="I57" s="4">
        <v>-150000</v>
      </c>
    </row>
    <row r="58" spans="2:11" x14ac:dyDescent="0.2">
      <c r="C58">
        <v>3412</v>
      </c>
      <c r="D58">
        <v>5171</v>
      </c>
      <c r="E58" t="s">
        <v>29</v>
      </c>
      <c r="I58" s="4">
        <v>-150000</v>
      </c>
    </row>
    <row r="59" spans="2:11" x14ac:dyDescent="0.2">
      <c r="C59">
        <v>3633</v>
      </c>
      <c r="D59">
        <v>6121</v>
      </c>
      <c r="E59" t="s">
        <v>36</v>
      </c>
      <c r="I59" s="4">
        <v>-150000</v>
      </c>
    </row>
    <row r="60" spans="2:11" x14ac:dyDescent="0.2">
      <c r="C60">
        <v>3699</v>
      </c>
      <c r="D60">
        <v>5169</v>
      </c>
      <c r="E60" t="s">
        <v>32</v>
      </c>
      <c r="I60" s="4">
        <v>-10000</v>
      </c>
    </row>
    <row r="61" spans="2:11" x14ac:dyDescent="0.2">
      <c r="C61">
        <v>3699</v>
      </c>
      <c r="D61">
        <v>5171</v>
      </c>
      <c r="E61" t="s">
        <v>29</v>
      </c>
      <c r="I61" s="4">
        <v>-20000</v>
      </c>
    </row>
    <row r="62" spans="2:11" x14ac:dyDescent="0.2">
      <c r="C62">
        <v>3745</v>
      </c>
      <c r="D62">
        <v>5137</v>
      </c>
      <c r="E62" t="s">
        <v>31</v>
      </c>
      <c r="I62" s="4">
        <v>-150000</v>
      </c>
    </row>
    <row r="63" spans="2:11" x14ac:dyDescent="0.2">
      <c r="I63" s="21">
        <f>SUM(I4:I62)</f>
        <v>1854395.2000000002</v>
      </c>
      <c r="K63" t="s">
        <v>49</v>
      </c>
    </row>
    <row r="64" spans="2:11" x14ac:dyDescent="0.2">
      <c r="K64" s="4">
        <f>I63-Příjmy!H18</f>
        <v>0</v>
      </c>
    </row>
    <row r="69" spans="3:3" x14ac:dyDescent="0.2">
      <c r="C69" t="s">
        <v>56</v>
      </c>
    </row>
  </sheetData>
  <sheetProtection selectLockedCells="1" selectUnlockedCells="1"/>
  <mergeCells count="26">
    <mergeCell ref="E12:H12"/>
    <mergeCell ref="E1:G1"/>
    <mergeCell ref="E3:H3"/>
    <mergeCell ref="E4:H4"/>
    <mergeCell ref="E9:H9"/>
    <mergeCell ref="E11:G11"/>
    <mergeCell ref="E10:G10"/>
    <mergeCell ref="E5:G5"/>
    <mergeCell ref="E6:G6"/>
    <mergeCell ref="E7:G7"/>
    <mergeCell ref="E17:H17"/>
    <mergeCell ref="H32:H33"/>
    <mergeCell ref="E27:H27"/>
    <mergeCell ref="E28:H28"/>
    <mergeCell ref="E29:H29"/>
    <mergeCell ref="E30:H30"/>
    <mergeCell ref="E31:H31"/>
    <mergeCell ref="E26:H26"/>
    <mergeCell ref="E18:H18"/>
    <mergeCell ref="E24:H24"/>
    <mergeCell ref="E25:H25"/>
    <mergeCell ref="E19:H19"/>
    <mergeCell ref="E20:H20"/>
    <mergeCell ref="E21:H21"/>
    <mergeCell ref="E22:H22"/>
    <mergeCell ref="E23:H23"/>
  </mergeCells>
  <pageMargins left="0.78749999999999998" right="0.78749999999999998" top="1.0527777777777778" bottom="1.0527777777777778" header="0.78749999999999998" footer="0.78749999999999998"/>
  <pageSetup paperSize="9" firstPageNumber="0" orientation="landscape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Heřmanský Aleš</dc:creator>
  <cp:lastModifiedBy>hermansky.ales</cp:lastModifiedBy>
  <cp:lastPrinted>2017-08-21T11:16:35Z</cp:lastPrinted>
  <dcterms:created xsi:type="dcterms:W3CDTF">2013-07-11T10:00:05Z</dcterms:created>
  <dcterms:modified xsi:type="dcterms:W3CDTF">2017-10-12T07:41:36Z</dcterms:modified>
</cp:coreProperties>
</file>